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Sheet3" sheetId="2" r:id="rId1"/>
  </sheets>
  <calcPr calcId="144525"/>
</workbook>
</file>

<file path=xl/calcChain.xml><?xml version="1.0" encoding="utf-8"?>
<calcChain xmlns="http://schemas.openxmlformats.org/spreadsheetml/2006/main">
  <c r="J13" i="2"/>
  <c r="J12"/>
  <c r="J11"/>
  <c r="J10"/>
  <c r="J9"/>
  <c r="J8"/>
  <c r="J7"/>
  <c r="J6"/>
</calcChain>
</file>

<file path=xl/sharedStrings.xml><?xml version="1.0" encoding="utf-8"?>
<sst xmlns="http://schemas.openxmlformats.org/spreadsheetml/2006/main" count="60" uniqueCount="50">
  <si>
    <t>Name of the Candidate</t>
  </si>
  <si>
    <t>DOB</t>
  </si>
  <si>
    <t>BCA</t>
  </si>
  <si>
    <t>OC</t>
  </si>
  <si>
    <t>BCB</t>
  </si>
  <si>
    <t>SC</t>
  </si>
  <si>
    <t>Unfilled Convener Quota</t>
  </si>
  <si>
    <t>BCD</t>
  </si>
  <si>
    <t>Sandhya Institute of Physiotherapy &amp; Rehabilitation - Kakinada</t>
  </si>
  <si>
    <t>MPT ADMISSIONS 2018-19</t>
  </si>
  <si>
    <t>S.No.</t>
  </si>
  <si>
    <t>Father's Name</t>
  </si>
  <si>
    <t>Category</t>
  </si>
  <si>
    <t>Specialty</t>
  </si>
  <si>
    <t>Month &amp; Year of Passing of B.P.T</t>
  </si>
  <si>
    <t>Date of Completion of Internship</t>
  </si>
  <si>
    <t>Merit</t>
  </si>
  <si>
    <t>MANAGEMENT QUOTA</t>
  </si>
  <si>
    <t>KANDALA SRIKANTH</t>
  </si>
  <si>
    <t>KANDALA K ACHARYULU</t>
  </si>
  <si>
    <t>ORTHO</t>
  </si>
  <si>
    <t>May - 2013</t>
  </si>
  <si>
    <t>GOTETI SAI SWETHA</t>
  </si>
  <si>
    <t>GOTETI V S BHANU MURTHY</t>
  </si>
  <si>
    <t>MAAMIDI LAKSHMI NARAYANA</t>
  </si>
  <si>
    <t>MAAMIDI GOPI</t>
  </si>
  <si>
    <t>CARDIO</t>
  </si>
  <si>
    <t>Dec - 2013</t>
  </si>
  <si>
    <t>VIJJIROTHI RAJA</t>
  </si>
  <si>
    <t>PYDIRAJU</t>
  </si>
  <si>
    <t>May - 2015</t>
  </si>
  <si>
    <t>31-01-2016</t>
  </si>
  <si>
    <t>VEERAVALI JAGADEESH BABU</t>
  </si>
  <si>
    <t>V SATYANARAYANA</t>
  </si>
  <si>
    <t>NEURO</t>
  </si>
  <si>
    <t>02-08-2014</t>
  </si>
  <si>
    <t>MS NAGARJUNA SINGH CHINTA</t>
  </si>
  <si>
    <t>NAGESWARA RAO</t>
  </si>
  <si>
    <t>26-08-1987</t>
  </si>
  <si>
    <t>10-08-2014</t>
  </si>
  <si>
    <t>GANNISETTY SUNIL KUMAR</t>
  </si>
  <si>
    <t>SRINIVASA RAO</t>
  </si>
  <si>
    <t>SPORTS</t>
  </si>
  <si>
    <t>May - 2011</t>
  </si>
  <si>
    <t>HARI PRASAD PAPPULA</t>
  </si>
  <si>
    <t>SUBBA RAO PAPPULA</t>
  </si>
  <si>
    <t>Nov - 2012</t>
  </si>
  <si>
    <t>31-08-2013</t>
  </si>
  <si>
    <t>- NIL -</t>
  </si>
  <si>
    <r>
      <rPr>
        <u/>
        <sz val="11"/>
        <color theme="1"/>
        <rFont val="Book Antiqua"/>
        <family val="1"/>
      </rPr>
      <t>Copy to</t>
    </r>
    <r>
      <rPr>
        <sz val="11"/>
        <color theme="1"/>
        <rFont val="Book Antiqua"/>
        <family val="1"/>
      </rPr>
      <t>:- Notice Board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</si>
</sst>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4"/>
      <color theme="1"/>
      <name val="Times New Roman"/>
      <family val="1"/>
    </font>
    <font>
      <sz val="16"/>
      <name val="Book Antiqua"/>
      <family val="1"/>
    </font>
    <font>
      <sz val="11"/>
      <color theme="1"/>
      <name val="Book Antiqua"/>
      <family val="1"/>
    </font>
    <font>
      <u/>
      <sz val="14"/>
      <name val="Book Antiqua"/>
      <family val="1"/>
    </font>
    <font>
      <b/>
      <sz val="10"/>
      <color theme="1"/>
      <name val="Book Antiqua"/>
      <family val="1"/>
    </font>
    <font>
      <b/>
      <sz val="9"/>
      <color theme="1"/>
      <name val="Book Antiqua"/>
      <family val="1"/>
    </font>
    <font>
      <b/>
      <sz val="8.5"/>
      <color theme="1"/>
      <name val="Book Antiqua"/>
      <family val="1"/>
    </font>
    <font>
      <b/>
      <u/>
      <sz val="11"/>
      <color theme="1"/>
      <name val="Book Antiqua"/>
      <family val="1"/>
    </font>
    <font>
      <sz val="10"/>
      <color theme="1"/>
      <name val="Book Antiqua"/>
      <family val="1"/>
    </font>
    <font>
      <sz val="13"/>
      <color theme="1"/>
      <name val="Times New Roman"/>
      <family val="1"/>
    </font>
    <font>
      <u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" fontId="4" fillId="0" borderId="1" xfId="0" quotePrefix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/>
    </xf>
    <xf numFmtId="0" fontId="11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C12" sqref="C12"/>
    </sheetView>
  </sheetViews>
  <sheetFormatPr defaultRowHeight="16.5"/>
  <cols>
    <col min="1" max="1" width="1.7109375" style="1" customWidth="1"/>
    <col min="2" max="2" width="5.85546875" style="2" customWidth="1"/>
    <col min="3" max="3" width="33.140625" style="3" customWidth="1"/>
    <col min="4" max="4" width="28.85546875" style="3" customWidth="1"/>
    <col min="5" max="5" width="11.5703125" style="3" bestFit="1" customWidth="1"/>
    <col min="6" max="6" width="7.7109375" style="2" customWidth="1"/>
    <col min="7" max="7" width="9.5703125" style="2" customWidth="1"/>
    <col min="8" max="8" width="14.28515625" style="2" customWidth="1"/>
    <col min="9" max="9" width="13.140625" style="2" customWidth="1"/>
    <col min="10" max="10" width="8.140625" style="1" customWidth="1"/>
    <col min="11" max="11" width="1.140625" style="1" customWidth="1"/>
    <col min="12" max="16384" width="9.140625" style="1"/>
  </cols>
  <sheetData>
    <row r="1" spans="1:11" ht="24.95" customHeight="1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4.95" customHeight="1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1.75" customHeight="1"/>
    <row r="4" spans="1:11" s="4" customFormat="1" ht="42" customHeight="1">
      <c r="B4" s="5" t="s">
        <v>10</v>
      </c>
      <c r="C4" s="5" t="s">
        <v>0</v>
      </c>
      <c r="D4" s="5" t="s">
        <v>11</v>
      </c>
      <c r="E4" s="5" t="s">
        <v>1</v>
      </c>
      <c r="F4" s="6" t="s">
        <v>12</v>
      </c>
      <c r="G4" s="5" t="s">
        <v>13</v>
      </c>
      <c r="H4" s="7" t="s">
        <v>14</v>
      </c>
      <c r="I4" s="7" t="s">
        <v>15</v>
      </c>
      <c r="J4" s="5" t="s">
        <v>16</v>
      </c>
    </row>
    <row r="5" spans="1:11" s="2" customFormat="1" ht="27.75" customHeight="1">
      <c r="B5" s="25" t="s">
        <v>17</v>
      </c>
      <c r="C5" s="25"/>
      <c r="D5" s="25"/>
      <c r="E5" s="25"/>
      <c r="F5" s="25"/>
      <c r="G5" s="25"/>
      <c r="H5" s="25"/>
      <c r="I5" s="25"/>
      <c r="J5" s="25"/>
    </row>
    <row r="6" spans="1:11" s="2" customFormat="1" ht="30" customHeight="1">
      <c r="B6" s="8">
        <v>1</v>
      </c>
      <c r="C6" s="9" t="s">
        <v>18</v>
      </c>
      <c r="D6" s="9" t="s">
        <v>19</v>
      </c>
      <c r="E6" s="10">
        <v>33099</v>
      </c>
      <c r="F6" s="11" t="s">
        <v>3</v>
      </c>
      <c r="G6" s="11" t="s">
        <v>20</v>
      </c>
      <c r="H6" s="12" t="s">
        <v>21</v>
      </c>
      <c r="I6" s="10">
        <v>41670</v>
      </c>
      <c r="J6" s="13">
        <f>+(70+61+129+127+68+63+150+122+141+63+66+62+144+64+128+69+124+66+140+61)/2900 * 100</f>
        <v>66.137931034482762</v>
      </c>
    </row>
    <row r="7" spans="1:11" s="2" customFormat="1" ht="30" customHeight="1">
      <c r="B7" s="8">
        <v>2</v>
      </c>
      <c r="C7" s="9" t="s">
        <v>22</v>
      </c>
      <c r="D7" s="9" t="s">
        <v>23</v>
      </c>
      <c r="E7" s="10">
        <v>32979</v>
      </c>
      <c r="F7" s="11" t="s">
        <v>3</v>
      </c>
      <c r="G7" s="11" t="s">
        <v>20</v>
      </c>
      <c r="H7" s="12" t="s">
        <v>21</v>
      </c>
      <c r="I7" s="10">
        <v>41670</v>
      </c>
      <c r="J7" s="13">
        <f>+(72+63+139+127+67+54+150+123+119+59+61+59+137+74+119+80+119+70+130+64)/2900 * 100</f>
        <v>65.034482758620697</v>
      </c>
    </row>
    <row r="8" spans="1:11" s="2" customFormat="1" ht="30" customHeight="1">
      <c r="B8" s="8">
        <v>3</v>
      </c>
      <c r="C8" s="9" t="s">
        <v>24</v>
      </c>
      <c r="D8" s="9" t="s">
        <v>25</v>
      </c>
      <c r="E8" s="10">
        <v>33706</v>
      </c>
      <c r="F8" s="11" t="s">
        <v>4</v>
      </c>
      <c r="G8" s="11" t="s">
        <v>26</v>
      </c>
      <c r="H8" s="12" t="s">
        <v>27</v>
      </c>
      <c r="I8" s="10">
        <v>41853</v>
      </c>
      <c r="J8" s="13">
        <f>+(58+66+143+142+83+56+144+139+133+71+60+67+129+67+130+73+146+80+133+79)/2900 * 100</f>
        <v>68.931034482758619</v>
      </c>
    </row>
    <row r="9" spans="1:11" s="2" customFormat="1" ht="30" customHeight="1">
      <c r="B9" s="8">
        <v>4</v>
      </c>
      <c r="C9" s="9" t="s">
        <v>28</v>
      </c>
      <c r="D9" s="9" t="s">
        <v>29</v>
      </c>
      <c r="E9" s="10">
        <v>29214</v>
      </c>
      <c r="F9" s="11" t="s">
        <v>7</v>
      </c>
      <c r="G9" s="11" t="s">
        <v>26</v>
      </c>
      <c r="H9" s="12" t="s">
        <v>30</v>
      </c>
      <c r="I9" s="14" t="s">
        <v>31</v>
      </c>
      <c r="J9" s="15">
        <f>+(69+50+73+132+100+118+125+54+51+124+62+118+77+64+121+58+134+88+125+72)/2900 * 100</f>
        <v>62.586206896551722</v>
      </c>
    </row>
    <row r="10" spans="1:11" s="2" customFormat="1" ht="30" customHeight="1">
      <c r="B10" s="8">
        <v>5</v>
      </c>
      <c r="C10" s="16" t="s">
        <v>32</v>
      </c>
      <c r="D10" s="16" t="s">
        <v>33</v>
      </c>
      <c r="E10" s="17">
        <v>33110</v>
      </c>
      <c r="F10" s="18" t="s">
        <v>5</v>
      </c>
      <c r="G10" s="11" t="s">
        <v>34</v>
      </c>
      <c r="H10" s="12" t="s">
        <v>27</v>
      </c>
      <c r="I10" s="14" t="s">
        <v>35</v>
      </c>
      <c r="J10" s="13">
        <f>+(62+71+100+126+63+50+141+136+139+57+54+62+130+50+121+71+100+58+136+79)/2900 * 100</f>
        <v>62.275862068965516</v>
      </c>
    </row>
    <row r="11" spans="1:11" s="2" customFormat="1" ht="30" customHeight="1">
      <c r="B11" s="8">
        <v>6</v>
      </c>
      <c r="C11" s="16" t="s">
        <v>36</v>
      </c>
      <c r="D11" s="16" t="s">
        <v>37</v>
      </c>
      <c r="E11" s="19" t="s">
        <v>38</v>
      </c>
      <c r="F11" s="18" t="s">
        <v>2</v>
      </c>
      <c r="G11" s="11" t="s">
        <v>34</v>
      </c>
      <c r="H11" s="12" t="s">
        <v>27</v>
      </c>
      <c r="I11" s="14" t="s">
        <v>39</v>
      </c>
      <c r="J11" s="13">
        <f>+(127+108+119+100+60+53+72+103+62+68+112+114+67+139+81+86+101+88+76+60+122)/3200 * 100</f>
        <v>59.9375</v>
      </c>
    </row>
    <row r="12" spans="1:11" ht="36" customHeight="1">
      <c r="B12" s="8">
        <v>7</v>
      </c>
      <c r="C12" s="9" t="s">
        <v>40</v>
      </c>
      <c r="D12" s="9" t="s">
        <v>41</v>
      </c>
      <c r="E12" s="10">
        <v>32121</v>
      </c>
      <c r="F12" s="11" t="s">
        <v>7</v>
      </c>
      <c r="G12" s="11" t="s">
        <v>42</v>
      </c>
      <c r="H12" s="12" t="s">
        <v>43</v>
      </c>
      <c r="I12" s="20">
        <v>40929</v>
      </c>
      <c r="J12" s="13">
        <f>+(90+75+101+123+55+60+72+100+57+62+123+113+105+99+55+75+109+87+111+97+70)/3200 *100</f>
        <v>57.46875</v>
      </c>
    </row>
    <row r="13" spans="1:11" ht="36" customHeight="1">
      <c r="B13" s="8">
        <v>8</v>
      </c>
      <c r="C13" s="9" t="s">
        <v>44</v>
      </c>
      <c r="D13" s="9" t="s">
        <v>45</v>
      </c>
      <c r="E13" s="10">
        <v>32070</v>
      </c>
      <c r="F13" s="11" t="s">
        <v>3</v>
      </c>
      <c r="G13" s="11" t="s">
        <v>42</v>
      </c>
      <c r="H13" s="12" t="s">
        <v>46</v>
      </c>
      <c r="I13" s="14" t="s">
        <v>47</v>
      </c>
      <c r="J13" s="13">
        <f>+(108+75+100+102+52+54+57+109+73+56+114+110+81+60+113+88+107+87+80+110+75)/3200 * 100</f>
        <v>56.59375</v>
      </c>
    </row>
    <row r="14" spans="1:11" s="21" customFormat="1" ht="24.95" customHeight="1">
      <c r="B14" s="26" t="s">
        <v>6</v>
      </c>
      <c r="C14" s="26"/>
      <c r="D14" s="26"/>
      <c r="E14" s="26"/>
      <c r="F14" s="26"/>
      <c r="G14" s="26"/>
      <c r="H14" s="26"/>
      <c r="I14" s="26"/>
      <c r="J14" s="26"/>
    </row>
    <row r="15" spans="1:11" s="21" customFormat="1" ht="24.95" customHeight="1">
      <c r="B15" s="27" t="s">
        <v>48</v>
      </c>
      <c r="C15" s="27"/>
      <c r="D15" s="27"/>
      <c r="E15" s="27"/>
      <c r="F15" s="27"/>
      <c r="G15" s="27"/>
      <c r="H15" s="27"/>
      <c r="I15" s="27"/>
      <c r="J15" s="27"/>
    </row>
    <row r="20" spans="2:9">
      <c r="B20" s="22" t="s">
        <v>49</v>
      </c>
      <c r="C20" s="1"/>
      <c r="D20" s="1"/>
      <c r="E20" s="1"/>
      <c r="F20" s="1"/>
      <c r="G20" s="1"/>
      <c r="H20" s="1"/>
      <c r="I20" s="1"/>
    </row>
  </sheetData>
  <mergeCells count="5">
    <mergeCell ref="A1:K1"/>
    <mergeCell ref="A2:K2"/>
    <mergeCell ref="B5:J5"/>
    <mergeCell ref="B14:J14"/>
    <mergeCell ref="B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college</dc:creator>
  <cp:lastModifiedBy>anil</cp:lastModifiedBy>
  <dcterms:created xsi:type="dcterms:W3CDTF">2018-12-28T04:57:53Z</dcterms:created>
  <dcterms:modified xsi:type="dcterms:W3CDTF">2018-12-29T08:48:52Z</dcterms:modified>
</cp:coreProperties>
</file>